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.Mitarbeiter\Urlaub\2026\"/>
    </mc:Choice>
  </mc:AlternateContent>
  <xr:revisionPtr revIDLastSave="0" documentId="13_ncr:1_{D7DC2C36-BA71-4E62-8B40-CC3BE679D5BD}" xr6:coauthVersionLast="47" xr6:coauthVersionMax="47" xr10:uidLastSave="{00000000-0000-0000-0000-000000000000}"/>
  <bookViews>
    <workbookView xWindow="28680" yWindow="-990" windowWidth="29040" windowHeight="15720" xr2:uid="{A0D3CAC7-26BC-4154-87A9-A656B9F34CC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 a="1"/>
  <c r="N9" i="1" s="1"/>
  <c r="N10" i="1" a="1"/>
  <c r="N10" i="1" s="1"/>
  <c r="N13" i="1" a="1"/>
  <c r="N13" i="1" s="1"/>
  <c r="N14" i="1" a="1"/>
  <c r="N14" i="1" s="1"/>
  <c r="N16" i="1" a="1"/>
  <c r="N16" i="1" s="1"/>
  <c r="N18" i="1" a="1"/>
  <c r="N18" i="1" s="1"/>
  <c r="J3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<sst xmlns="http://schemas.openxmlformats.org/spreadsheetml/2006/main" count="108" uniqueCount="99">
  <si>
    <t>Mitarbeiter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</si>
  <si>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</si>
  <si>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</si>
  <si>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</si>
  <si>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</si>
  <si>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</si>
  <si>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</si>
  <si>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</si>
  <si>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</si>
  <si>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</si>
  <si>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</si>
  <si>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</si>
  <si>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</si>
  <si>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Urlaubstage 
genommen</t>
  </si>
  <si>
    <t>Ahmad</t>
  </si>
  <si>
    <t>Baseel</t>
  </si>
  <si>
    <t>Ferdi</t>
  </si>
  <si>
    <t>Murat</t>
  </si>
  <si>
    <t>Steven</t>
  </si>
  <si>
    <t xml:space="preserve">Yasser </t>
  </si>
  <si>
    <t>Victor</t>
  </si>
  <si>
    <t xml:space="preserve">Urlaubsplan 2026 </t>
  </si>
  <si>
    <t xml:space="preserve">Ronald </t>
  </si>
  <si>
    <t xml:space="preserve">Bülent </t>
  </si>
  <si>
    <t>Karfreitag –
03 April</t>
  </si>
  <si>
    <t xml:space="preserve">Ostermontag – 
06. April </t>
  </si>
  <si>
    <t>Pfingstmontag 
25 Mai</t>
  </si>
  <si>
    <t xml:space="preserve">Neujahrstag – 1.Januar  </t>
  </si>
  <si>
    <t>Donnerstag</t>
  </si>
  <si>
    <t>Freitag</t>
  </si>
  <si>
    <t>Montag</t>
  </si>
  <si>
    <t xml:space="preserve"> Tag der Arbeit – 
1. Mai </t>
  </si>
  <si>
    <t xml:space="preserve">Christi Himmelfahrt 
14. Mai </t>
  </si>
  <si>
    <t xml:space="preserve">Fronleichnam –
 04. Juni </t>
  </si>
  <si>
    <t xml:space="preserve">Tag der Deutschen Einheit -
3. Oktober </t>
  </si>
  <si>
    <t xml:space="preserve">Allerheiligen –
  1. November </t>
  </si>
  <si>
    <t xml:space="preserve">1. Weihnachtstag – 
 25. Dezember  </t>
  </si>
  <si>
    <t xml:space="preserve">2. Weihnachtstag 
26. Dezember </t>
  </si>
  <si>
    <t>Gesetzliche Feiertage in NRW – Feiertage NRW 2026</t>
  </si>
  <si>
    <t>Samstag</t>
  </si>
  <si>
    <t>Sonntag</t>
  </si>
  <si>
    <t>Tamay</t>
  </si>
  <si>
    <t>Toni</t>
  </si>
  <si>
    <t>Timo</t>
  </si>
  <si>
    <t>10.08.-31.08.
16</t>
  </si>
  <si>
    <t>02.01.
1</t>
  </si>
  <si>
    <t xml:space="preserve">08.01. - 09.01
2 </t>
  </si>
  <si>
    <t xml:space="preserve">05.01-06.01
2 </t>
  </si>
  <si>
    <t xml:space="preserve">02.01/05.01-09.01/12.01-13.01
8 </t>
  </si>
  <si>
    <t xml:space="preserve">04.02- 06.02 
2 </t>
  </si>
  <si>
    <t xml:space="preserve">09.02-13.02
5 </t>
  </si>
  <si>
    <t xml:space="preserve">04.02
1 </t>
  </si>
  <si>
    <t xml:space="preserve">12.01.
1 </t>
  </si>
  <si>
    <t xml:space="preserve">28.04.-30.04.
3 </t>
  </si>
  <si>
    <t>07.09.-11.09.
5</t>
  </si>
  <si>
    <t>02.11-06.11
5</t>
  </si>
  <si>
    <t>18.03-20.03
3</t>
  </si>
  <si>
    <t>15.05/ 26.05-29.05
4</t>
  </si>
  <si>
    <t>10.08-29.08
15</t>
  </si>
  <si>
    <t>26.10-30.10
5</t>
  </si>
  <si>
    <t>30.12-31.12
2</t>
  </si>
  <si>
    <t>22.06-10.07
15</t>
  </si>
  <si>
    <t>21.12-31.12
8</t>
  </si>
  <si>
    <t>02.01./ 16.01./ 23.01
2</t>
  </si>
  <si>
    <t>24.03-27.03
3,5</t>
  </si>
  <si>
    <t>17.02.-20.02
3,5</t>
  </si>
  <si>
    <t>14.12-31.12
11,5</t>
  </si>
  <si>
    <t xml:space="preserve">02.01-03.01
2 </t>
  </si>
  <si>
    <t>20.04 - 24.04.
5 Tage</t>
  </si>
  <si>
    <t>04.05.2026
1 Tag</t>
  </si>
  <si>
    <t>05.06.2026
1 Tag</t>
  </si>
  <si>
    <t>03.08-14.08
10 Tage</t>
  </si>
  <si>
    <t>19.10 - 23.10
5 Tage</t>
  </si>
  <si>
    <t>21.12 - 31.12
8 Tage</t>
  </si>
  <si>
    <t>13.03 - 16.03</t>
  </si>
  <si>
    <t>13.05. - 15.05
18.05. - 19.05</t>
  </si>
  <si>
    <t>22.06 - 06.07</t>
  </si>
  <si>
    <t>2.11 - 06.11</t>
  </si>
  <si>
    <t>15.10 - 16.10</t>
  </si>
  <si>
    <t>24.09.-28.09</t>
  </si>
  <si>
    <t>23.12.</t>
  </si>
  <si>
    <t xml:space="preserve">19.03 - 20.03
2 Tage </t>
  </si>
  <si>
    <t xml:space="preserve">07.04 - 10.04
22.04
3 Tage </t>
  </si>
  <si>
    <t>15.05.2026
26.05 - 29.05
5 Tage</t>
  </si>
  <si>
    <t>27.07. - 07.08
10 Tage</t>
  </si>
  <si>
    <t>31.08 - 04.09
5 Tage</t>
  </si>
  <si>
    <t>21.12. - 24.12
4 Tage</t>
  </si>
  <si>
    <t>07.04 - 10.04
3 Tage</t>
  </si>
  <si>
    <t>11.05 - 22.05
10 Tage</t>
  </si>
  <si>
    <t>02.07. - 10.07
7 Tage</t>
  </si>
  <si>
    <t>10.12. - 25.12
11 Tage</t>
  </si>
  <si>
    <t>33 Tage</t>
  </si>
  <si>
    <t>14.12 - 03.01
13 Tage</t>
  </si>
  <si>
    <t>23 Tage</t>
  </si>
  <si>
    <t>19.03. - 20.03
2 Tage</t>
  </si>
  <si>
    <t>04.06.
1 Tag</t>
  </si>
  <si>
    <t>10.08. - 28.08.
15 Tage</t>
  </si>
  <si>
    <t xml:space="preserve">15.05.
26.05 - 29.05.
4 Tage </t>
  </si>
  <si>
    <t>26.10 - 30.10 
5 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</si>
</sst>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8" x14ac:knownFonts="1">
    <font>
      <sz val="11"/>
      <color theme="1"/>
      <name val="Aptos Narrow"/>
      <family val="2"/>
      <scheme val="minor"/>
    </font>
    <font>
      <b/>
      <sz val="72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30"/>
      <color theme="1"/>
      <name val="Aptos Narrow"/>
      <family val="2"/>
      <scheme val="minor"/>
    </font>
    <font>
      <b/>
      <sz val="3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4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14" fontId="0" fillId="0" borderId="0" xfId="0" applyNumberFormat="1"/>
    <xf numFmtId="14" fontId="2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14" fontId="6" fillId="0" borderId="3" xfId="0" applyNumberFormat="1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6B554-BA02-4470-B6FA-8C6BD7734E1A}">
  <dimension ref="A2:O35"/>
  <sheetViews>
    <sheetView tabSelected="1" topLeftCell="B2" zoomScale="40" zoomScaleNormal="40" workbookViewId="0">
      <selection activeCell="P9" sqref="P9"/>
    </sheetView>
  </sheetViews>
  <sheetFormatPr baseColWidth="10" defaultRowHeight="15" x14ac:dyDescent="0.25"/>
  <cols>
    <col min="1" max="1" width="35.5703125" customWidth="1"/>
    <col min="2" max="2" width="98" customWidth="1"/>
    <col min="3" max="4" width="30.7109375" customWidth="1"/>
    <col min="5" max="5" width="60.7109375" customWidth="1"/>
    <col min="6" max="6" width="41.140625" customWidth="1"/>
    <col min="7" max="7" width="37.140625" customWidth="1"/>
    <col min="8" max="8" width="34.42578125" bestFit="1" customWidth="1"/>
    <col min="9" max="9" width="55.140625" bestFit="1" customWidth="1"/>
    <col min="10" max="10" width="36.5703125" bestFit="1" customWidth="1"/>
    <col min="11" max="11" width="131.140625" customWidth="1"/>
    <col min="12" max="12" width="36.28515625" bestFit="1" customWidth="1"/>
    <col min="13" max="13" width="33" bestFit="1" customWidth="1"/>
    <col min="14" max="14" width="30.7109375" customWidth="1"/>
    <col min="15" max="15" width="53" bestFit="1" customWidth="1"/>
    <col min="16" max="16" width="56.5703125" bestFit="1" customWidth="1"/>
    <col min="17" max="17" width="28.140625" bestFit="1" customWidth="1"/>
  </cols>
  <sheetData>
    <row r="2" spans="1:14" ht="93.75" x14ac:dyDescent="0.25">
      <c r="A2" s="27" t="s">
        <v>21</v>
      </c>
      <c r="B2" s="27"/>
      <c r="C2" s="27"/>
      <c r="D2" s="27"/>
      <c r="E2" s="27"/>
    </row>
    <row r="6" spans="1:14" ht="117" x14ac:dyDescent="0.25">
      <c r="A6" s="23" t="s">
        <v>0</v>
      </c>
      <c r="B6" s="23" t="s">
        <v>1</v>
      </c>
      <c r="C6" s="23" t="s">
        <v>2</v>
      </c>
      <c r="D6" s="23" t="s">
        <v>3</v>
      </c>
      <c r="E6" s="23" t="s">
        <v>4</v>
      </c>
      <c r="F6" s="23" t="s">
        <v>5</v>
      </c>
      <c r="G6" s="23" t="s">
        <v>6</v>
      </c>
      <c r="H6" s="23" t="s">
        <v>7</v>
      </c>
      <c r="I6" s="23" t="s">
        <v>8</v>
      </c>
      <c r="J6" s="23" t="s">
        <v>9</v>
      </c>
      <c r="K6" s="23" t="s">
        <v>10</v>
      </c>
      <c r="L6" s="23" t="s">
        <v>11</v>
      </c>
      <c r="M6" s="23" t="s">
        <v>12</v>
      </c>
      <c r="N6" s="24" t="s">
        <v>13</v>
      </c>
    </row>
    <row r="7" spans="1:14" ht="117" x14ac:dyDescent="0.25">
      <c r="A7" s="5" t="s">
        <v>14</v>
      </c>
      <c r="B7" s="6" t="s">
        <v>45</v>
      </c>
      <c r="C7" s="5"/>
      <c r="D7" s="28" t="s">
        <v>94</v>
      </c>
      <c r="E7" s="29"/>
      <c r="F7" s="7" t="s">
        <v>97</v>
      </c>
      <c r="G7" s="8" t="s">
        <v>95</v>
      </c>
      <c r="H7" s="5"/>
      <c r="I7" s="7" t="s">
        <v>96</v>
      </c>
      <c r="J7" s="5"/>
      <c r="K7" s="7" t="s">
        <v>98</v>
      </c>
      <c r="L7" s="7"/>
      <c r="M7" s="9"/>
      <c r="N7" s="5">
        <v>28</v>
      </c>
    </row>
    <row r="8" spans="1:14" ht="117" x14ac:dyDescent="0.25">
      <c r="A8" s="5" t="s">
        <v>15</v>
      </c>
      <c r="B8" s="7" t="s">
        <v>46</v>
      </c>
      <c r="C8" s="7"/>
      <c r="D8" s="10" t="s">
        <v>81</v>
      </c>
      <c r="E8" s="12" t="s">
        <v>82</v>
      </c>
      <c r="F8" s="6" t="s">
        <v>83</v>
      </c>
      <c r="G8" s="7"/>
      <c r="H8" s="7" t="s">
        <v>84</v>
      </c>
      <c r="I8" s="10" t="s">
        <v>85</v>
      </c>
      <c r="J8" s="12"/>
      <c r="K8" s="6"/>
      <c r="L8" s="5"/>
      <c r="M8" s="7" t="s">
        <v>86</v>
      </c>
      <c r="N8" s="5">
        <v>31</v>
      </c>
    </row>
    <row r="9" spans="1:14" ht="78" x14ac:dyDescent="0.25">
      <c r="A9" s="7" t="s">
        <v>23</v>
      </c>
      <c r="B9" s="7" t="s">
        <v>47</v>
      </c>
      <c r="C9" s="5"/>
      <c r="D9" s="5"/>
      <c r="E9" s="5"/>
      <c r="F9" s="8"/>
      <c r="G9" s="28" t="s">
        <v>61</v>
      </c>
      <c r="H9" s="31"/>
      <c r="I9" s="10"/>
      <c r="J9" s="12"/>
      <c r="K9" s="7"/>
      <c r="L9" s="5"/>
      <c r="M9" s="7"/>
      <c r="N9" s="5" cm="1">
        <f t="array" ref="N9">SUM(IFERROR(--_xlfn.TEXTAFTER(TRIM(SUBSTITUTE(SUBSTITUTE(B9:M9,CHAR(13),CHAR(10)),CHAR(10)," "))," ",-1),0))</f>
        <v>17</v>
      </c>
    </row>
    <row r="10" spans="1:14" ht="78" x14ac:dyDescent="0.25">
      <c r="A10" s="5" t="s">
        <v>16</v>
      </c>
      <c r="B10" s="7" t="s">
        <v>48</v>
      </c>
      <c r="C10" s="5"/>
      <c r="D10" s="5"/>
      <c r="E10" s="5"/>
      <c r="F10" s="5"/>
      <c r="G10" s="7"/>
      <c r="H10" s="5"/>
      <c r="I10" s="10"/>
      <c r="J10" s="12"/>
      <c r="K10" s="5"/>
      <c r="L10" s="5"/>
      <c r="M10" s="5"/>
      <c r="N10" s="5" cm="1">
        <f t="array" ref="N10">SUM(IFERROR(--_xlfn.TEXTAFTER(TRIM(SUBSTITUTE(SUBSTITUTE(B10:M10,CHAR(13),CHAR(10)),CHAR(10)," "))," ",-1),0))</f>
        <v>8</v>
      </c>
    </row>
    <row r="11" spans="1:14" ht="117" x14ac:dyDescent="0.6">
      <c r="A11" s="5" t="s">
        <v>17</v>
      </c>
      <c r="B11" s="7"/>
      <c r="C11" s="6" t="s">
        <v>49</v>
      </c>
      <c r="D11" s="7"/>
      <c r="E11" s="7" t="s">
        <v>87</v>
      </c>
      <c r="F11" s="7" t="s">
        <v>88</v>
      </c>
      <c r="G11" s="13"/>
      <c r="H11" s="26" t="s">
        <v>89</v>
      </c>
      <c r="I11" s="6"/>
      <c r="J11" s="6"/>
      <c r="K11" s="7"/>
      <c r="L11" s="7"/>
      <c r="M11" s="7" t="s">
        <v>90</v>
      </c>
      <c r="N11" s="5" t="s">
        <v>91</v>
      </c>
    </row>
    <row r="12" spans="1:14" ht="78" x14ac:dyDescent="0.25">
      <c r="A12" s="5" t="s">
        <v>18</v>
      </c>
      <c r="B12" s="6" t="s">
        <v>45</v>
      </c>
      <c r="C12" s="7" t="s">
        <v>50</v>
      </c>
      <c r="D12" s="7"/>
      <c r="E12" s="5"/>
      <c r="F12" s="6">
        <v>46157</v>
      </c>
      <c r="G12" s="6">
        <v>46178</v>
      </c>
      <c r="H12" s="5"/>
      <c r="I12" s="14"/>
      <c r="J12" s="5"/>
      <c r="K12" s="7" t="s">
        <v>78</v>
      </c>
      <c r="L12" s="6"/>
      <c r="M12" s="7" t="s">
        <v>92</v>
      </c>
      <c r="N12" s="5" t="s">
        <v>93</v>
      </c>
    </row>
    <row r="13" spans="1:14" ht="78" x14ac:dyDescent="0.25">
      <c r="A13" s="7" t="s">
        <v>22</v>
      </c>
      <c r="B13" s="15" t="s">
        <v>52</v>
      </c>
      <c r="C13" s="7" t="s">
        <v>51</v>
      </c>
      <c r="D13" s="7"/>
      <c r="E13" s="5"/>
      <c r="F13" s="5"/>
      <c r="G13" s="8"/>
      <c r="H13" s="7"/>
      <c r="I13" s="7"/>
      <c r="J13" s="5"/>
      <c r="K13" s="7"/>
      <c r="L13" s="5"/>
      <c r="M13" s="7"/>
      <c r="N13" s="5" cm="1">
        <f t="array" ref="N13">SUM(IFERROR(--_xlfn.TEXTAFTER(TRIM(SUBSTITUTE(SUBSTITUTE(B13:M13,CHAR(13),CHAR(10)),CHAR(10)," "))," ",-1),0))</f>
        <v>2</v>
      </c>
    </row>
    <row r="14" spans="1:14" ht="117" x14ac:dyDescent="0.25">
      <c r="A14" s="5" t="s">
        <v>19</v>
      </c>
      <c r="B14" s="6" t="s">
        <v>45</v>
      </c>
      <c r="C14" s="7" t="s">
        <v>56</v>
      </c>
      <c r="D14" s="10"/>
      <c r="E14" s="11"/>
      <c r="F14" s="7" t="s">
        <v>57</v>
      </c>
      <c r="G14" s="7"/>
      <c r="H14" s="10"/>
      <c r="I14" s="12" t="s">
        <v>58</v>
      </c>
      <c r="J14" s="5"/>
      <c r="K14" s="7" t="s">
        <v>59</v>
      </c>
      <c r="L14" s="5"/>
      <c r="M14" s="7" t="s">
        <v>60</v>
      </c>
      <c r="N14" s="5" cm="1">
        <f t="array" ref="N14">SUM(IFERROR(--_xlfn.TEXTAFTER(TRIM(SUBSTITUTE(SUBSTITUTE(B14:M14,CHAR(13),CHAR(10)),CHAR(10)," "))," ",-1),0))</f>
        <v>30</v>
      </c>
    </row>
    <row r="15" spans="1:14" ht="78" x14ac:dyDescent="0.25">
      <c r="A15" s="5" t="s">
        <v>20</v>
      </c>
      <c r="B15" s="6" t="s">
        <v>45</v>
      </c>
      <c r="C15" s="5"/>
      <c r="D15" s="5"/>
      <c r="E15" s="7" t="s">
        <v>68</v>
      </c>
      <c r="F15" s="6" t="s">
        <v>69</v>
      </c>
      <c r="G15" s="6" t="s">
        <v>70</v>
      </c>
      <c r="H15" s="5"/>
      <c r="I15" s="7" t="s">
        <v>71</v>
      </c>
      <c r="J15" s="5"/>
      <c r="K15" s="7" t="s">
        <v>72</v>
      </c>
      <c r="L15" s="5"/>
      <c r="M15" s="7" t="s">
        <v>73</v>
      </c>
      <c r="N15" s="5">
        <v>31</v>
      </c>
    </row>
    <row r="16" spans="1:14" ht="78" x14ac:dyDescent="0.6">
      <c r="A16" s="5" t="s">
        <v>41</v>
      </c>
      <c r="B16" s="16" t="s">
        <v>67</v>
      </c>
      <c r="C16" s="17"/>
      <c r="D16" s="17"/>
      <c r="E16" s="17"/>
      <c r="F16" s="17"/>
      <c r="G16" s="17"/>
      <c r="H16" s="17"/>
      <c r="I16" s="18" t="s">
        <v>44</v>
      </c>
      <c r="J16" s="17"/>
      <c r="K16" s="17"/>
      <c r="L16" s="17"/>
      <c r="M16" s="16" t="s">
        <v>62</v>
      </c>
      <c r="N16" s="5" cm="1">
        <f t="array" ref="N16">SUM(IFERROR(--_xlfn.TEXTAFTER(TRIM(SUBSTITUTE(SUBSTITUTE(B16:M16,CHAR(13),CHAR(10)),CHAR(10)," "))," ",-1),0))</f>
        <v>26</v>
      </c>
    </row>
    <row r="17" spans="1:15" ht="78" x14ac:dyDescent="0.6">
      <c r="A17" s="5" t="s">
        <v>42</v>
      </c>
      <c r="B17" s="25">
        <v>46024</v>
      </c>
      <c r="C17" s="19"/>
      <c r="D17" s="19" t="s">
        <v>74</v>
      </c>
      <c r="E17" s="21" t="s">
        <v>75</v>
      </c>
      <c r="F17" s="19"/>
      <c r="G17" s="19" t="s">
        <v>76</v>
      </c>
      <c r="H17" s="19"/>
      <c r="I17" s="19"/>
      <c r="J17" s="19" t="s">
        <v>79</v>
      </c>
      <c r="K17" s="19"/>
      <c r="L17" s="19" t="s">
        <v>77</v>
      </c>
      <c r="M17" s="5" t="s">
        <v>80</v>
      </c>
      <c r="N17" s="5">
        <v>26</v>
      </c>
    </row>
    <row r="18" spans="1:15" ht="117" x14ac:dyDescent="0.6">
      <c r="A18" s="5" t="s">
        <v>43</v>
      </c>
      <c r="B18" s="6" t="s">
        <v>63</v>
      </c>
      <c r="C18" s="20" t="s">
        <v>65</v>
      </c>
      <c r="D18" s="19"/>
      <c r="E18" s="21" t="s">
        <v>53</v>
      </c>
      <c r="F18" s="21" t="s">
        <v>64</v>
      </c>
      <c r="G18" s="19"/>
      <c r="H18" s="19"/>
      <c r="I18" s="19"/>
      <c r="J18" s="21" t="s">
        <v>54</v>
      </c>
      <c r="K18" s="19"/>
      <c r="L18" s="21" t="s">
        <v>55</v>
      </c>
      <c r="M18" s="22" t="s">
        <v>66</v>
      </c>
      <c r="N18" s="5" cm="1">
        <f t="array" ref="N18">SUM(IFERROR(--_xlfn.TEXTAFTER(TRIM(SUBSTITUTE(SUBSTITUTE(B18:M18,CHAR(13),CHAR(10)),CHAR(10)," "))," ",-1),0))</f>
        <v>33.5</v>
      </c>
      <c r="O18" s="2"/>
    </row>
    <row r="19" spans="1:15" ht="60" customHeight="1" x14ac:dyDescent="1">
      <c r="B19" s="30" t="s">
        <v>38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"/>
      <c r="N19" s="3"/>
      <c r="O19" s="3"/>
    </row>
    <row r="20" spans="1:15" ht="63" x14ac:dyDescent="0.25">
      <c r="B20" s="1" t="s">
        <v>27</v>
      </c>
      <c r="C20" s="1" t="s">
        <v>24</v>
      </c>
      <c r="D20" s="1" t="s">
        <v>25</v>
      </c>
      <c r="E20" s="1" t="s">
        <v>31</v>
      </c>
      <c r="F20" s="1" t="s">
        <v>32</v>
      </c>
      <c r="G20" s="1" t="s">
        <v>26</v>
      </c>
      <c r="H20" s="1" t="s">
        <v>33</v>
      </c>
      <c r="I20" s="1" t="s">
        <v>34</v>
      </c>
      <c r="J20" s="1" t="s">
        <v>35</v>
      </c>
      <c r="K20" s="1" t="s">
        <v>36</v>
      </c>
      <c r="L20" s="1" t="s">
        <v>37</v>
      </c>
    </row>
    <row r="21" spans="1:15" ht="60" customHeight="1" x14ac:dyDescent="0.25">
      <c r="B21" s="4" t="s">
        <v>28</v>
      </c>
      <c r="C21" s="4" t="s">
        <v>29</v>
      </c>
      <c r="D21" s="4" t="s">
        <v>30</v>
      </c>
      <c r="E21" s="4" t="s">
        <v>29</v>
      </c>
      <c r="F21" s="4" t="s">
        <v>28</v>
      </c>
      <c r="G21" s="4" t="s">
        <v>30</v>
      </c>
      <c r="H21" s="4" t="s">
        <v>28</v>
      </c>
      <c r="I21" s="4" t="s">
        <v>39</v>
      </c>
      <c r="J21" s="4" t="s">
        <v>40</v>
      </c>
      <c r="K21" s="4" t="s">
        <v>29</v>
      </c>
      <c r="L21" s="4" t="s">
        <v>39</v>
      </c>
    </row>
    <row r="35" spans="10:10" x14ac:dyDescent="0.25">
      <c r="J35">
        <f>IFERROR(--_xlfn.TEXTAFTER(TRIM(SUBSTITUTE(SUBSTITUTE(B16,CHAR(13),CHAR(10)),CHAR(10)," "))," ",-1),0)</f>
        <v>2</v>
      </c>
    </row>
  </sheetData>
  <mergeCells count="4">
    <mergeCell ref="A2:E2"/>
    <mergeCell ref="D7:E7"/>
    <mergeCell ref="B19:L19"/>
    <mergeCell ref="G9:H9"/>
  </mergeCells>
  <phoneticPr fontId="5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Yavuz Kilic</dc:creator>
  <cp:lastModifiedBy>Yavuz Kilic</cp:lastModifiedBy>
  <dcterms:created xsi:type="dcterms:W3CDTF">2026-01-06T06:52:01Z</dcterms:created>
  <dcterms:modified xsi:type="dcterms:W3CDTF">2026-02-17T13:30:12Z</dcterms:modified>
</cp:coreProperties>
</file>